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F:\DOC\CNP\PSC\CONVENTIONS 2025\INFO COLLECTIVITES\APRES CHOIX\"/>
    </mc:Choice>
  </mc:AlternateContent>
  <xr:revisionPtr revIDLastSave="0" documentId="13_ncr:1_{2C290913-B0C3-4324-A951-9787B13E7FD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pourcentage_sansmodulation" sheetId="1" r:id="rId1"/>
    <sheet name="forfaitaire_sansmodulat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22" i="3"/>
  <c r="F13" i="3"/>
  <c r="F14" i="3"/>
  <c r="F12" i="3"/>
  <c r="C14" i="3"/>
  <c r="D14" i="3" s="1"/>
  <c r="C13" i="3"/>
  <c r="D13" i="3" s="1"/>
  <c r="C12" i="3"/>
  <c r="D12" i="3" s="1"/>
  <c r="C19" i="1"/>
  <c r="C20" i="1" s="1"/>
  <c r="C13" i="1"/>
  <c r="D13" i="1" s="1"/>
  <c r="F13" i="1" s="1"/>
  <c r="E13" i="1" s="1"/>
  <c r="C14" i="1"/>
  <c r="D14" i="1" s="1"/>
  <c r="F14" i="1" s="1"/>
  <c r="E14" i="1" s="1"/>
  <c r="C12" i="1"/>
  <c r="D12" i="1" s="1"/>
  <c r="F12" i="1" s="1"/>
  <c r="E12" i="1" s="1"/>
  <c r="E12" i="3" l="1"/>
  <c r="E13" i="3"/>
  <c r="E14" i="3"/>
</calcChain>
</file>

<file path=xl/sharedStrings.xml><?xml version="1.0" encoding="utf-8"?>
<sst xmlns="http://schemas.openxmlformats.org/spreadsheetml/2006/main" count="40" uniqueCount="25">
  <si>
    <t>Taux de cotisation</t>
  </si>
  <si>
    <t>Rémunération mensuelle brute</t>
  </si>
  <si>
    <t>cotisation totale 2025</t>
  </si>
  <si>
    <t>cotisation mensuelle</t>
  </si>
  <si>
    <t>reste à charge agent</t>
  </si>
  <si>
    <t>contribution employeur</t>
  </si>
  <si>
    <t>participation pourcentage panier</t>
  </si>
  <si>
    <t>simulation budgetaire</t>
  </si>
  <si>
    <t>masse salariale</t>
  </si>
  <si>
    <t>sommes cotisations annuelle</t>
  </si>
  <si>
    <t>budget participation employeur</t>
  </si>
  <si>
    <t>Effectif</t>
  </si>
  <si>
    <t>Cellules à renseigner</t>
  </si>
  <si>
    <t>minimum 7 euros</t>
  </si>
  <si>
    <t>Utilisation du tableau :</t>
  </si>
  <si>
    <t>PSC - Prévoyance -  participation employeur forfaitaire sans modulation - simulateur</t>
  </si>
  <si>
    <t>Participation montant forfaitaire</t>
  </si>
  <si>
    <t xml:space="preserve">choisir </t>
  </si>
  <si>
    <t>*</t>
  </si>
  <si>
    <t xml:space="preserve">ACN </t>
  </si>
  <si>
    <r>
      <t>(</t>
    </r>
    <r>
      <rPr>
        <sz val="11"/>
        <color theme="1"/>
        <rFont val="Aptos Narrow"/>
        <family val="2"/>
      </rPr>
      <t>≥7€)</t>
    </r>
  </si>
  <si>
    <t xml:space="preserve">choisir  </t>
  </si>
  <si>
    <t>PSC - Prévoyance -  participation employeur basée sur un pourcentage sans modulation - simulateur</t>
  </si>
  <si>
    <t>intègre la part de garantie décès figurant dans les garanties obligatoires du contrat proposé par le CDG 33</t>
  </si>
  <si>
    <t>intègre la part de garantie décès figurant dans les garanties obligatoires du contrat proposé par le CDG33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</si>
</sst>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0" fontId="2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9" fontId="3" fillId="3" borderId="0" xfId="0" applyNumberFormat="1" applyFont="1" applyFill="1" applyAlignment="1">
      <alignment vertical="center"/>
    </xf>
    <xf numFmtId="10" fontId="3" fillId="3" borderId="0" xfId="0" applyNumberFormat="1" applyFont="1" applyFill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3</xdr:row>
      <xdr:rowOff>28575</xdr:rowOff>
    </xdr:from>
    <xdr:to>
      <xdr:col>2</xdr:col>
      <xdr:colOff>38100</xdr:colOff>
      <xdr:row>4</xdr:row>
      <xdr:rowOff>28575</xdr:rowOff>
    </xdr:to>
    <xdr:pic>
      <xdr:nvPicPr>
        <xdr:cNvPr id="2" name="Graphique 1" descr="Jouer avec un remplissage uni">
          <a:extLst>
            <a:ext uri="{FF2B5EF4-FFF2-40B4-BE49-F238E27FC236}">
              <a16:creationId xmlns:a16="http://schemas.microsoft.com/office/drawing/2014/main" id="{FF7C16A6-CF2A-4C92-825B-D9999CF5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V="1">
          <a:off x="2609850" y="800100"/>
          <a:ext cx="371475" cy="1809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</xdr:row>
      <xdr:rowOff>333375</xdr:rowOff>
    </xdr:from>
    <xdr:to>
      <xdr:col>0</xdr:col>
      <xdr:colOff>846740</xdr:colOff>
      <xdr:row>4</xdr:row>
      <xdr:rowOff>28575</xdr:rowOff>
    </xdr:to>
    <xdr:pic>
      <xdr:nvPicPr>
        <xdr:cNvPr id="3" name="Graphique 2" descr="Engrenages avec un remplissage uni">
          <a:extLst>
            <a:ext uri="{FF2B5EF4-FFF2-40B4-BE49-F238E27FC236}">
              <a16:creationId xmlns:a16="http://schemas.microsoft.com/office/drawing/2014/main" id="{F4A2413A-E657-4FA9-BDF2-8300E66BC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flipV="1">
          <a:off x="304800" y="523875"/>
          <a:ext cx="541940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6</xdr:row>
      <xdr:rowOff>104775</xdr:rowOff>
    </xdr:from>
    <xdr:to>
      <xdr:col>4</xdr:col>
      <xdr:colOff>19050</xdr:colOff>
      <xdr:row>8</xdr:row>
      <xdr:rowOff>47625</xdr:rowOff>
    </xdr:to>
    <xdr:pic>
      <xdr:nvPicPr>
        <xdr:cNvPr id="5" name="Graphique 4" descr="Avertissement contour">
          <a:extLst>
            <a:ext uri="{FF2B5EF4-FFF2-40B4-BE49-F238E27FC236}">
              <a16:creationId xmlns:a16="http://schemas.microsoft.com/office/drawing/2014/main" id="{0FA7649C-56B0-47D5-9088-1E2BC5D39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43425" y="178117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14</xdr:row>
      <xdr:rowOff>66675</xdr:rowOff>
    </xdr:from>
    <xdr:to>
      <xdr:col>5</xdr:col>
      <xdr:colOff>638175</xdr:colOff>
      <xdr:row>16</xdr:row>
      <xdr:rowOff>28575</xdr:rowOff>
    </xdr:to>
    <xdr:pic>
      <xdr:nvPicPr>
        <xdr:cNvPr id="6" name="Graphique 5" descr="Avertissement contour">
          <a:extLst>
            <a:ext uri="{FF2B5EF4-FFF2-40B4-BE49-F238E27FC236}">
              <a16:creationId xmlns:a16="http://schemas.microsoft.com/office/drawing/2014/main" id="{B6BB60A0-10F6-4417-9123-01BB71A9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67425" y="3705225"/>
          <a:ext cx="323850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3</xdr:row>
      <xdr:rowOff>28575</xdr:rowOff>
    </xdr:from>
    <xdr:to>
      <xdr:col>2</xdr:col>
      <xdr:colOff>38100</xdr:colOff>
      <xdr:row>4</xdr:row>
      <xdr:rowOff>28575</xdr:rowOff>
    </xdr:to>
    <xdr:pic>
      <xdr:nvPicPr>
        <xdr:cNvPr id="3" name="Graphique 2" descr="Jouer avec un remplissage uni">
          <a:extLst>
            <a:ext uri="{FF2B5EF4-FFF2-40B4-BE49-F238E27FC236}">
              <a16:creationId xmlns:a16="http://schemas.microsoft.com/office/drawing/2014/main" id="{11E95DE9-619A-3627-7E1F-6AC75021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V="1">
          <a:off x="2609850" y="800100"/>
          <a:ext cx="371475" cy="1809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</xdr:row>
      <xdr:rowOff>352425</xdr:rowOff>
    </xdr:from>
    <xdr:to>
      <xdr:col>0</xdr:col>
      <xdr:colOff>895350</xdr:colOff>
      <xdr:row>4</xdr:row>
      <xdr:rowOff>142875</xdr:rowOff>
    </xdr:to>
    <xdr:pic>
      <xdr:nvPicPr>
        <xdr:cNvPr id="5" name="Graphique 4" descr="Engrenages avec un remplissage uni">
          <a:extLst>
            <a:ext uri="{FF2B5EF4-FFF2-40B4-BE49-F238E27FC236}">
              <a16:creationId xmlns:a16="http://schemas.microsoft.com/office/drawing/2014/main" id="{D59CABAF-C58D-3634-622C-6F1C42D49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flipV="1">
          <a:off x="266700" y="542925"/>
          <a:ext cx="628650" cy="55245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4</xdr:row>
      <xdr:rowOff>590550</xdr:rowOff>
    </xdr:from>
    <xdr:to>
      <xdr:col>3</xdr:col>
      <xdr:colOff>600075</xdr:colOff>
      <xdr:row>6</xdr:row>
      <xdr:rowOff>38100</xdr:rowOff>
    </xdr:to>
    <xdr:pic>
      <xdr:nvPicPr>
        <xdr:cNvPr id="9" name="Graphique 8" descr="Avertissement contour">
          <a:extLst>
            <a:ext uri="{FF2B5EF4-FFF2-40B4-BE49-F238E27FC236}">
              <a16:creationId xmlns:a16="http://schemas.microsoft.com/office/drawing/2014/main" id="{25D6C808-F4CD-BCDA-D529-818A53995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371975" y="1543050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6</xdr:row>
      <xdr:rowOff>57150</xdr:rowOff>
    </xdr:from>
    <xdr:to>
      <xdr:col>3</xdr:col>
      <xdr:colOff>590550</xdr:colOff>
      <xdr:row>8</xdr:row>
      <xdr:rowOff>28575</xdr:rowOff>
    </xdr:to>
    <xdr:pic>
      <xdr:nvPicPr>
        <xdr:cNvPr id="11" name="Graphique 10" descr="Avertissement contour">
          <a:extLst>
            <a:ext uri="{FF2B5EF4-FFF2-40B4-BE49-F238E27FC236}">
              <a16:creationId xmlns:a16="http://schemas.microsoft.com/office/drawing/2014/main" id="{34C629AD-8606-414A-8D49-C1C8DCD7B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362450" y="1885950"/>
          <a:ext cx="32385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Layout" topLeftCell="A8" zoomScaleNormal="100" workbookViewId="0">
      <selection activeCell="D5" sqref="D5"/>
    </sheetView>
  </sheetViews>
  <sheetFormatPr baseColWidth="10" defaultColWidth="11" defaultRowHeight="14" x14ac:dyDescent="0.35"/>
  <cols>
    <col min="1" max="1" width="13.54296875" style="1" customWidth="1"/>
    <col min="2" max="2" width="30.54296875" style="1" customWidth="1"/>
    <col min="3" max="3" width="17.54296875" style="1" customWidth="1"/>
    <col min="4" max="4" width="11" style="1"/>
    <col min="5" max="5" width="13.54296875" style="1" customWidth="1"/>
    <col min="6" max="6" width="13.453125" style="1" customWidth="1"/>
    <col min="7" max="16384" width="11" style="1"/>
  </cols>
  <sheetData>
    <row r="1" spans="1:12" x14ac:dyDescent="0.35">
      <c r="A1" s="20" t="s">
        <v>22</v>
      </c>
    </row>
    <row r="2" spans="1:12" ht="33" customHeight="1" x14ac:dyDescent="0.35"/>
    <row r="3" spans="1:12" x14ac:dyDescent="0.35">
      <c r="B3" s="1" t="s">
        <v>14</v>
      </c>
    </row>
    <row r="4" spans="1:12" x14ac:dyDescent="0.35">
      <c r="B4" s="21" t="s">
        <v>12</v>
      </c>
      <c r="C4" s="23"/>
    </row>
    <row r="5" spans="1:12" ht="38.25" customHeight="1" x14ac:dyDescent="0.35"/>
    <row r="6" spans="1:12" ht="17.25" customHeight="1" x14ac:dyDescent="0.35">
      <c r="B6" s="1" t="s">
        <v>6</v>
      </c>
      <c r="C6" s="24">
        <v>0.5</v>
      </c>
      <c r="E6" s="22" t="s">
        <v>19</v>
      </c>
      <c r="F6" s="10">
        <v>0.5</v>
      </c>
    </row>
    <row r="7" spans="1:12" x14ac:dyDescent="0.35">
      <c r="C7" s="20"/>
      <c r="E7" s="22"/>
    </row>
    <row r="8" spans="1:12" x14ac:dyDescent="0.35">
      <c r="B8" s="1" t="s">
        <v>0</v>
      </c>
      <c r="C8" s="25">
        <v>2.0199999999999999E-2</v>
      </c>
      <c r="E8" s="22" t="s">
        <v>17</v>
      </c>
      <c r="F8" s="6">
        <v>2.0199999999999999E-2</v>
      </c>
    </row>
    <row r="9" spans="1:12" ht="23.25" customHeight="1" x14ac:dyDescent="0.35">
      <c r="F9" s="6">
        <v>2.3E-2</v>
      </c>
      <c r="G9" s="1" t="s">
        <v>18</v>
      </c>
    </row>
    <row r="10" spans="1:12" ht="14.5" thickBot="1" x14ac:dyDescent="0.4"/>
    <row r="11" spans="1:12" ht="28.5" thickBot="1" x14ac:dyDescent="0.4">
      <c r="B11" s="7" t="s">
        <v>1</v>
      </c>
      <c r="C11" s="7" t="s">
        <v>2</v>
      </c>
      <c r="D11" s="8" t="s">
        <v>3</v>
      </c>
      <c r="E11" s="7" t="s">
        <v>4</v>
      </c>
      <c r="F11" s="11" t="s">
        <v>5</v>
      </c>
      <c r="G11" s="5"/>
    </row>
    <row r="12" spans="1:12" x14ac:dyDescent="0.35">
      <c r="A12" s="21"/>
      <c r="B12" s="28">
        <v>2100</v>
      </c>
      <c r="C12" s="29">
        <f>$C$8*12*$B12</f>
        <v>509.04</v>
      </c>
      <c r="D12" s="29">
        <f>C12/12</f>
        <v>42.42</v>
      </c>
      <c r="E12" s="30">
        <f>D12-F12</f>
        <v>21.21</v>
      </c>
      <c r="F12" s="31">
        <f>$C$6*D12</f>
        <v>21.21</v>
      </c>
      <c r="G12" s="4"/>
      <c r="L12" s="9"/>
    </row>
    <row r="13" spans="1:12" x14ac:dyDescent="0.35">
      <c r="A13" s="21"/>
      <c r="B13" s="28">
        <v>2500</v>
      </c>
      <c r="C13" s="29">
        <f t="shared" ref="C13:C14" si="0">$C$8*12*$B13</f>
        <v>606</v>
      </c>
      <c r="D13" s="29">
        <f t="shared" ref="D13:D14" si="1">C13/12</f>
        <v>50.5</v>
      </c>
      <c r="E13" s="30">
        <f t="shared" ref="E13:E14" si="2">D13-F13</f>
        <v>25.25</v>
      </c>
      <c r="F13" s="31">
        <f>$C$6*D13</f>
        <v>25.25</v>
      </c>
      <c r="G13" s="3"/>
    </row>
    <row r="14" spans="1:12" x14ac:dyDescent="0.35">
      <c r="A14" s="21"/>
      <c r="B14" s="28">
        <v>4000</v>
      </c>
      <c r="C14" s="29">
        <f t="shared" si="0"/>
        <v>969.6</v>
      </c>
      <c r="D14" s="29">
        <f t="shared" si="1"/>
        <v>80.8</v>
      </c>
      <c r="E14" s="30">
        <f t="shared" si="2"/>
        <v>40.4</v>
      </c>
      <c r="F14" s="31">
        <f>$C$6*D14</f>
        <v>40.4</v>
      </c>
      <c r="G14" s="3"/>
      <c r="J14" s="10"/>
    </row>
    <row r="17" spans="1:11" ht="14.5" x14ac:dyDescent="0.35">
      <c r="B17" s="2" t="s">
        <v>7</v>
      </c>
      <c r="F17" s="21" t="s">
        <v>20</v>
      </c>
      <c r="K17" s="22"/>
    </row>
    <row r="18" spans="1:11" x14ac:dyDescent="0.35">
      <c r="B18" s="2" t="s">
        <v>8</v>
      </c>
      <c r="C18" s="26"/>
    </row>
    <row r="19" spans="1:11" x14ac:dyDescent="0.35">
      <c r="B19" s="2" t="s">
        <v>9</v>
      </c>
      <c r="C19" s="12">
        <f>C18*$C$8</f>
        <v>0</v>
      </c>
    </row>
    <row r="20" spans="1:11" x14ac:dyDescent="0.35">
      <c r="B20" s="13" t="s">
        <v>10</v>
      </c>
      <c r="C20" s="14">
        <f>C19*$C$6</f>
        <v>0</v>
      </c>
    </row>
    <row r="24" spans="1:11" x14ac:dyDescent="0.35">
      <c r="A24" s="22" t="s">
        <v>18</v>
      </c>
      <c r="B24" s="1" t="s">
        <v>23</v>
      </c>
    </row>
  </sheetData>
  <conditionalFormatting sqref="F12:F14">
    <cfRule type="cellIs" dxfId="3" priority="1" operator="lessThan">
      <formula>7</formula>
    </cfRule>
    <cfRule type="cellIs" dxfId="2" priority="2" operator="lessThan">
      <formula>5.52</formula>
    </cfRule>
    <cfRule type="cellIs" dxfId="1" priority="3" operator="lessThan">
      <formula>7.02</formula>
    </cfRule>
    <cfRule type="cellIs" dxfId="0" priority="4" operator="lessThan">
      <formula>7</formula>
    </cfRule>
  </conditionalFormatting>
  <pageMargins left="0.19685039370078741" right="0.19685039370078741" top="0.74803149606299213" bottom="0.74803149606299213" header="0.31496062992125984" footer="0.31496062992125984"/>
  <pageSetup paperSize="9" orientation="landscape" r:id="rId1"/>
  <headerFooter>
    <oddFooter>&amp;LSimulateur CDG33&amp;C&amp;8&amp;D&amp;R&amp;P/&amp;N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F106-4FAB-4E20-8A45-7018CE4E4C62}">
  <sheetPr>
    <pageSetUpPr fitToPage="1"/>
  </sheetPr>
  <dimension ref="A1:L27"/>
  <sheetViews>
    <sheetView tabSelected="1" view="pageLayout" topLeftCell="A2" zoomScaleNormal="100" workbookViewId="0">
      <selection activeCell="C8" sqref="C8"/>
    </sheetView>
  </sheetViews>
  <sheetFormatPr baseColWidth="10" defaultColWidth="11" defaultRowHeight="14" x14ac:dyDescent="0.35"/>
  <cols>
    <col min="1" max="1" width="13.54296875" style="1" customWidth="1"/>
    <col min="2" max="2" width="30.54296875" style="1" customWidth="1"/>
    <col min="3" max="3" width="17.26953125" style="1" customWidth="1"/>
    <col min="4" max="4" width="11" style="1"/>
    <col min="5" max="5" width="13.7265625" style="1" customWidth="1"/>
    <col min="6" max="6" width="13.81640625" style="1" customWidth="1"/>
    <col min="7" max="16384" width="11" style="1"/>
  </cols>
  <sheetData>
    <row r="1" spans="1:12" x14ac:dyDescent="0.35">
      <c r="A1" s="20" t="s">
        <v>15</v>
      </c>
    </row>
    <row r="2" spans="1:12" ht="31.5" customHeight="1" x14ac:dyDescent="0.35"/>
    <row r="3" spans="1:12" x14ac:dyDescent="0.35">
      <c r="B3" s="1" t="s">
        <v>14</v>
      </c>
    </row>
    <row r="4" spans="1:12" x14ac:dyDescent="0.35">
      <c r="B4" s="21" t="s">
        <v>12</v>
      </c>
      <c r="C4" s="19"/>
    </row>
    <row r="5" spans="1:12" ht="54" customHeight="1" x14ac:dyDescent="0.35"/>
    <row r="6" spans="1:12" ht="15" customHeight="1" x14ac:dyDescent="0.35">
      <c r="B6" s="1" t="s">
        <v>16</v>
      </c>
      <c r="C6" s="16"/>
      <c r="E6" s="1" t="s">
        <v>13</v>
      </c>
    </row>
    <row r="7" spans="1:12" ht="13.5" customHeight="1" x14ac:dyDescent="0.35"/>
    <row r="8" spans="1:12" x14ac:dyDescent="0.35">
      <c r="B8" s="1" t="s">
        <v>0</v>
      </c>
      <c r="C8" s="15"/>
      <c r="D8" s="6"/>
      <c r="E8" s="1" t="s">
        <v>21</v>
      </c>
      <c r="F8" s="6">
        <v>2.0199999999999999E-2</v>
      </c>
    </row>
    <row r="9" spans="1:12" x14ac:dyDescent="0.35">
      <c r="F9" s="6">
        <v>2.3E-2</v>
      </c>
      <c r="G9" s="1" t="s">
        <v>18</v>
      </c>
    </row>
    <row r="10" spans="1:12" ht="14.5" thickBot="1" x14ac:dyDescent="0.4"/>
    <row r="11" spans="1:12" ht="28.5" thickBot="1" x14ac:dyDescent="0.4">
      <c r="B11" s="1" t="s">
        <v>1</v>
      </c>
      <c r="C11" s="7" t="s">
        <v>2</v>
      </c>
      <c r="D11" s="8" t="s">
        <v>3</v>
      </c>
      <c r="E11" s="7" t="s">
        <v>4</v>
      </c>
      <c r="F11" s="7" t="s">
        <v>5</v>
      </c>
      <c r="G11" s="21"/>
    </row>
    <row r="12" spans="1:12" x14ac:dyDescent="0.35">
      <c r="A12" s="21"/>
      <c r="B12" s="28">
        <v>2100</v>
      </c>
      <c r="C12" s="29">
        <f>$C$8*12*$B12</f>
        <v>0</v>
      </c>
      <c r="D12" s="29">
        <f>C12/12</f>
        <v>0</v>
      </c>
      <c r="E12" s="30">
        <f>D12-F12</f>
        <v>0</v>
      </c>
      <c r="F12" s="30">
        <f>$C$6</f>
        <v>0</v>
      </c>
      <c r="G12" s="21"/>
      <c r="L12" s="9"/>
    </row>
    <row r="13" spans="1:12" x14ac:dyDescent="0.35">
      <c r="A13" s="21"/>
      <c r="B13" s="28">
        <v>2500</v>
      </c>
      <c r="C13" s="29">
        <f t="shared" ref="C13:C14" si="0">$C$8*12*$B13</f>
        <v>0</v>
      </c>
      <c r="D13" s="29">
        <f t="shared" ref="D13:D14" si="1">C13/12</f>
        <v>0</v>
      </c>
      <c r="E13" s="30">
        <f t="shared" ref="E13:E14" si="2">D13-F13</f>
        <v>0</v>
      </c>
      <c r="F13" s="30">
        <f>$C$6</f>
        <v>0</v>
      </c>
      <c r="G13" s="21"/>
    </row>
    <row r="14" spans="1:12" x14ac:dyDescent="0.35">
      <c r="A14" s="21"/>
      <c r="B14" s="28">
        <v>4000</v>
      </c>
      <c r="C14" s="29">
        <f t="shared" si="0"/>
        <v>0</v>
      </c>
      <c r="D14" s="29">
        <f t="shared" si="1"/>
        <v>0</v>
      </c>
      <c r="E14" s="30">
        <f t="shared" si="2"/>
        <v>0</v>
      </c>
      <c r="F14" s="30">
        <f>$C$6</f>
        <v>0</v>
      </c>
      <c r="G14" s="21"/>
    </row>
    <row r="17" spans="1:3" x14ac:dyDescent="0.35">
      <c r="B17" s="27" t="s">
        <v>7</v>
      </c>
    </row>
    <row r="18" spans="1:3" x14ac:dyDescent="0.35">
      <c r="B18" s="2" t="s">
        <v>8</v>
      </c>
      <c r="C18" s="17"/>
    </row>
    <row r="19" spans="1:3" x14ac:dyDescent="0.35">
      <c r="B19" s="2" t="s">
        <v>11</v>
      </c>
      <c r="C19" s="18"/>
    </row>
    <row r="20" spans="1:3" x14ac:dyDescent="0.35">
      <c r="B20" s="2" t="s">
        <v>9</v>
      </c>
      <c r="C20" s="12">
        <f>C18*$C$8</f>
        <v>0</v>
      </c>
    </row>
    <row r="21" spans="1:3" x14ac:dyDescent="0.35">
      <c r="B21" s="2"/>
      <c r="C21" s="12"/>
    </row>
    <row r="22" spans="1:3" x14ac:dyDescent="0.35">
      <c r="B22" s="13" t="s">
        <v>10</v>
      </c>
      <c r="C22" s="14">
        <f>12*$C$6*$C$19</f>
        <v>0</v>
      </c>
    </row>
    <row r="27" spans="1:3" x14ac:dyDescent="0.35">
      <c r="A27" s="22" t="s">
        <v>18</v>
      </c>
      <c r="B27" s="1" t="s">
        <v>24</v>
      </c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headerFooter>
    <oddFooter>&amp;L&amp;8Simulateur CDG33&amp;C&amp;8&amp;D&amp;R&amp;P/&amp;N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0_de_x0020_publication xmlns="6fe09545-cdc4-43a9-9da5-abd37ca73394">2024-08-25T22:00:00+00:00</Date_x0020_de_x0020_publication>
    <Description_x0020_site_x0020_internet xmlns="6fe09545-cdc4-43a9-9da5-abd37ca73394" xsi:nil="true"/>
    <Tag xmlns="6fe09545-cdc4-43a9-9da5-abd37ca73394">Santé - Prévoyance</Tag>
    <dce64921054a4cfeb178169aa5c80488 xmlns="6fe09545-cdc4-43a9-9da5-abd37ca73394">
      <Terms xmlns="http://schemas.microsoft.com/office/infopath/2007/PartnerControls"/>
    </dce64921054a4cfeb178169aa5c80488>
    <Origine xmlns="6fe09545-cdc4-43a9-9da5-abd37ca73394">
      <UserInfo>
        <DisplayName/>
        <AccountId xsi:nil="true"/>
        <AccountType/>
      </UserInfo>
    </Origine>
    <A_x0020_publier_x0020_ xmlns="6fe09545-cdc4-43a9-9da5-abd37ca73394">site internet</A_x0020_publier_x0020_>
    <Thème_x0020_site_x0020_internet xmlns="6fe09545-cdc4-43a9-9da5-abd37ca73394">Documentation générale</Thème_x0020_site_x0020_internet>
    <Date_x0020_de_x0020_dépublication xmlns="6fe09545-cdc4-43a9-9da5-abd37ca73394" xsi:nil="true"/>
    <Thème_x0020_3_x0020_site_x0020_internet xmlns="6fe09545-cdc4-43a9-9da5-abd37ca73394" xsi:nil="true"/>
    <CATEGORIE xmlns="6fe09545-cdc4-43a9-9da5-abd37ca73394">Assurance et protection sociale</CATEGORIE>
    <Thème_x0020_2_x0020_site_x0020_internet xmlns="6fe09545-cdc4-43a9-9da5-abd37ca73394" xsi:nil="true"/>
    <TaxCatchAll xmlns="d13cbe4f-1448-46a5-af3f-2daad8b9242e" xsi:nil="true"/>
    <m758ac0241a94e4d98028cb60ff1e2dc xmlns="d13cbe4f-1448-46a5-af3f-2daad8b924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Privé</TermName>
          <TermId xmlns="http://schemas.microsoft.com/office/infopath/2007/PartnerControls">9d61055b-725b-4297-9a77-8c5caa518546</TermId>
        </TermInfo>
      </Terms>
    </m758ac0241a94e4d98028cb60ff1e2dc>
    <c2084f14729a434b9e63fa47cbfacf48 xmlns="d13cbe4f-1448-46a5-af3f-2daad8b9242e">
      <Terms xmlns="http://schemas.microsoft.com/office/infopath/2007/PartnerControls"/>
    </c2084f14729a434b9e63fa47cbfacf48>
    <od9de02ed0334f4c81549240fd5dbd7b xmlns="d13cbe4f-1448-46a5-af3f-2daad8b9242e">
      <Terms xmlns="http://schemas.microsoft.com/office/infopath/2007/PartnerControls"/>
    </od9de02ed0334f4c81549240fd5dbd7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ation siteweb" ma:contentTypeID="0x010100DE67B4170B45E24899E1F0558CDB95BB00D7D682F7A14B2E46BD99041C2B20C310" ma:contentTypeVersion="13" ma:contentTypeDescription="" ma:contentTypeScope="" ma:versionID="1e33d86e3b4e4a1700a66e9ceb839842">
  <xsd:schema xmlns:xsd="http://www.w3.org/2001/XMLSchema" xmlns:xs="http://www.w3.org/2001/XMLSchema" xmlns:p="http://schemas.microsoft.com/office/2006/metadata/properties" xmlns:ns2="d13cbe4f-1448-46a5-af3f-2daad8b9242e" xmlns:ns3="6fe09545-cdc4-43a9-9da5-abd37ca73394" xmlns:ns4="78d94a20-203d-4fed-b2b0-0c3646b9c7a2" targetNamespace="http://schemas.microsoft.com/office/2006/metadata/properties" ma:root="true" ma:fieldsID="5426ac84ea1abd7344a39dc18a7d5fdf" ns2:_="" ns3:_="" ns4:_="">
    <xsd:import namespace="d13cbe4f-1448-46a5-af3f-2daad8b9242e"/>
    <xsd:import namespace="6fe09545-cdc4-43a9-9da5-abd37ca73394"/>
    <xsd:import namespace="78d94a20-203d-4fed-b2b0-0c3646b9c7a2"/>
    <xsd:element name="properties">
      <xsd:complexType>
        <xsd:sequence>
          <xsd:element name="documentManagement">
            <xsd:complexType>
              <xsd:all>
                <xsd:element ref="ns2:m758ac0241a94e4d98028cb60ff1e2dc" minOccurs="0"/>
                <xsd:element ref="ns2:TaxCatchAll" minOccurs="0"/>
                <xsd:element ref="ns2:TaxCatchAllLabel" minOccurs="0"/>
                <xsd:element ref="ns2:c2084f14729a434b9e63fa47cbfacf48" minOccurs="0"/>
                <xsd:element ref="ns2:od9de02ed0334f4c81549240fd5dbd7b" minOccurs="0"/>
                <xsd:element ref="ns3:CATEGORIE" minOccurs="0"/>
                <xsd:element ref="ns3:Description_x0020_site_x0020_internet" minOccurs="0"/>
                <xsd:element ref="ns3:Thème_x0020_site_x0020_internet" minOccurs="0"/>
                <xsd:element ref="ns4:MediaServiceMetadata" minOccurs="0"/>
                <xsd:element ref="ns4:MediaServiceFastMetadata" minOccurs="0"/>
                <xsd:element ref="ns3:Thème_x0020_2_x0020_site_x0020_internet" minOccurs="0"/>
                <xsd:element ref="ns3:Thème_x0020_3_x0020_site_x0020_internet" minOccurs="0"/>
                <xsd:element ref="ns3:Tag" minOccurs="0"/>
                <xsd:element ref="ns4:MediaServiceObjectDetectorVersions" minOccurs="0"/>
                <xsd:element ref="ns4:MediaServiceSearchProperties" minOccurs="0"/>
                <xsd:element ref="ns3:dce64921054a4cfeb178169aa5c80488" minOccurs="0"/>
                <xsd:element ref="ns3:Origine" minOccurs="0"/>
                <xsd:element ref="ns3:Date_x0020_de_x0020_publication" minOccurs="0"/>
                <xsd:element ref="ns3:Date_x0020_de_x0020_dépublication" minOccurs="0"/>
                <xsd:element ref="ns3:A_x0020_publier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cbe4f-1448-46a5-af3f-2daad8b9242e" elementFormDefault="qualified">
    <xsd:import namespace="http://schemas.microsoft.com/office/2006/documentManagement/types"/>
    <xsd:import namespace="http://schemas.microsoft.com/office/infopath/2007/PartnerControls"/>
    <xsd:element name="m758ac0241a94e4d98028cb60ff1e2dc" ma:index="8" nillable="true" ma:taxonomy="true" ma:internalName="m758ac0241a94e4d98028cb60ff1e2dc" ma:taxonomyFieldName="DMS_TypeOfPublication" ma:displayName="Type de publication" ma:readOnly="false" ma:default="48;#Privé|9d61055b-725b-4297-9a77-8c5caa518546" ma:fieldId="{6758ac02-41a9-4e4d-9802-8cb60ff1e2dc}" ma:sspId="080acc9f-a124-4651-8c21-27ed651001c5" ma:termSetId="ca3a1a44-57b8-4c34-9a94-530c02824e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7ecb9e9-5b9c-494a-99e3-3d1aa0cc42d8}" ma:internalName="TaxCatchAll" ma:showField="CatchAllData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ecb9e9-5b9c-494a-99e3-3d1aa0cc42d8}" ma:internalName="TaxCatchAllLabel" ma:readOnly="true" ma:showField="CatchAllDataLabel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2084f14729a434b9e63fa47cbfacf48" ma:index="12" nillable="true" ma:taxonomy="true" ma:internalName="c2084f14729a434b9e63fa47cbfacf48" ma:taxonomyFieldName="DMS_WebsiteTheme" ma:displayName="Thème site internet" ma:default="" ma:fieldId="{c2084f14-729a-434b-9e63-fa47cbfacf48}" ma:sspId="080acc9f-a124-4651-8c21-27ed651001c5" ma:termSetId="0926a811-4997-4940-a7bf-257291b42ae0" ma:anchorId="d21848bf-9b1a-471f-8a00-df1b051567e1" ma:open="false" ma:isKeyword="false">
      <xsd:complexType>
        <xsd:sequence>
          <xsd:element ref="pc:Terms" minOccurs="0" maxOccurs="1"/>
        </xsd:sequence>
      </xsd:complexType>
    </xsd:element>
    <xsd:element name="od9de02ed0334f4c81549240fd5dbd7b" ma:index="14" nillable="true" ma:taxonomy="true" ma:internalName="od9de02ed0334f4c81549240fd5dbd7b" ma:taxonomyFieldName="DMS_Tag" ma:displayName="Tag" ma:default="" ma:fieldId="{8d9de02e-d033-4f4c-8154-9240fd5dbd7b}" ma:sspId="080acc9f-a124-4651-8c21-27ed651001c5" ma:termSetId="0926a811-4997-4940-a7bf-257291b42ae0" ma:anchorId="ec35e376-ce5e-4b45-98a9-720695d2112f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09545-cdc4-43a9-9da5-abd37ca73394" elementFormDefault="qualified">
    <xsd:import namespace="http://schemas.microsoft.com/office/2006/documentManagement/types"/>
    <xsd:import namespace="http://schemas.microsoft.com/office/infopath/2007/PartnerControls"/>
    <xsd:element name="CATEGORIE" ma:index="16" nillable="true" ma:displayName="Catégorie site internet" ma:format="Dropdown" ma:internalName="CATEGORIE">
      <xsd:simpleType>
        <xsd:restriction base="dms:Choice">
          <xsd:enumeration value="CDG 33"/>
          <xsd:enumeration value="Assurance et protection sociale"/>
          <xsd:enumeration value="Concours et examens"/>
          <xsd:enumeration value="Départ et fin de fonction"/>
          <xsd:enumeration value="Déroulement de carrière"/>
          <xsd:enumeration value="Dialogue social"/>
          <xsd:enumeration value="Données sociales"/>
          <xsd:enumeration value="Droits et obligations"/>
          <xsd:enumeration value="Emploi territorial"/>
          <xsd:enumeration value="Formations"/>
          <xsd:enumeration value="Instances médicales"/>
          <xsd:enumeration value="Mag RH"/>
          <xsd:enumeration value="Médecine et prévention"/>
          <xsd:enumeration value="Mobilité"/>
          <xsd:enumeration value="Recrutement"/>
          <xsd:enumeration value="Rémunération"/>
          <xsd:enumeration value="Signalements et Médiations"/>
          <xsd:enumeration value="Temps de travail"/>
        </xsd:restriction>
      </xsd:simpleType>
    </xsd:element>
    <xsd:element name="Description_x0020_site_x0020_internet" ma:index="17" nillable="true" ma:displayName="Description site internet" ma:default="" ma:internalName="Description_x0020_site_x0020_internet">
      <xsd:simpleType>
        <xsd:restriction base="dms:Note">
          <xsd:maxLength value="255"/>
        </xsd:restriction>
      </xsd:simpleType>
    </xsd:element>
    <xsd:element name="Thème_x0020_site_x0020_internet" ma:index="18" nillable="true" ma:displayName="Thème 1 site internet" ma:format="RadioButtons" ma:internalName="Th_x00e8_me_x0020_site_x0020_internet">
      <xsd:simpleType>
        <xsd:restriction base="dms:Choice">
          <xsd:enumeration value="Annales"/>
          <xsd:enumeration value="Arrêtés"/>
          <xsd:enumeration value="Avis"/>
          <xsd:enumeration value="Bilans et Rapports"/>
          <xsd:enumeration value="Calendriers"/>
          <xsd:enumeration value="Circulaires"/>
          <xsd:enumeration value="Constitution de dossier"/>
          <xsd:enumeration value="Délibérations"/>
          <xsd:enumeration value="Documentation générale"/>
          <xsd:enumeration value="FAQ"/>
          <xsd:enumeration value="Fiches techniques"/>
          <xsd:enumeration value="Formulaire"/>
          <xsd:enumeration value="Listes"/>
          <xsd:enumeration value="Mag Rh mutualisé"/>
          <xsd:enumeration value="Modèle de convention"/>
          <xsd:enumeration value="Modèles"/>
          <xsd:enumeration value="Modèles d'actes"/>
          <xsd:enumeration value="Modèles de contrat"/>
          <xsd:enumeration value="Modèles de délibération"/>
          <xsd:enumeration value="Notes de cadrage"/>
          <xsd:enumeration value="Notices"/>
          <xsd:enumeration value="Plan"/>
          <xsd:enumeration value="Procédures"/>
          <xsd:enumeration value="Procès verbal"/>
          <xsd:enumeration value="Rapports de jury"/>
          <xsd:enumeration value="Réglementation"/>
          <xsd:enumeration value="Simulateur"/>
          <xsd:enumeration value="Tableaux"/>
        </xsd:restriction>
      </xsd:simpleType>
    </xsd:element>
    <xsd:element name="Thème_x0020_2_x0020_site_x0020_internet" ma:index="21" nillable="true" ma:displayName="Thème 2 site internet" ma:default="" ma:format="Dropdown" ma:internalName="Th_x00e8_me_x0020_2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</xsd:restriction>
      </xsd:simpleType>
    </xsd:element>
    <xsd:element name="Thème_x0020_3_x0020_site_x0020_internet" ma:index="22" nillable="true" ma:displayName="Thème 3 site internet" ma:default="" ma:format="Dropdown" ma:internalName="Th_x00e8_me_x0020_3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  <xsd:enumeration value="Choix 6"/>
        </xsd:restriction>
      </xsd:simpleType>
    </xsd:element>
    <xsd:element name="Tag" ma:index="23" nillable="true" ma:displayName="Tag" ma:format="Dropdown" ma:internalName="Tag">
      <xsd:simpleType>
        <xsd:restriction base="dms:Choice">
          <xsd:enumeration value="Abandon de poste"/>
          <xsd:enumeration value="Absences"/>
          <xsd:enumeration value="Accès à l'emploi territorial"/>
          <xsd:enumeration value="AEP"/>
          <xsd:enumeration value="Agents"/>
          <xsd:enumeration value="Agents contractuels"/>
          <xsd:enumeration value="Anticipation RH"/>
          <xsd:enumeration value="Apprentissage"/>
          <xsd:enumeration value="Archives"/>
          <xsd:enumeration value="ASA"/>
          <xsd:enumeration value="Assurance statutaire"/>
          <xsd:enumeration value="Autres motifs"/>
          <xsd:enumeration value="Avancement de grade"/>
          <xsd:enumeration value="Avantages en nature"/>
          <xsd:enumeration value="Bourse de l'emploi"/>
          <xsd:enumeration value="CAP / CCP"/>
          <xsd:enumeration value="Catégorie d'emploi"/>
          <xsd:enumeration value="CDG33"/>
          <xsd:enumeration value="Certificat professionnel"/>
          <xsd:enumeration value="Chômage"/>
          <xsd:enumeration value="Compte épargne temps"/>
          <xsd:enumeration value="Concours"/>
          <xsd:enumeration value="Congés"/>
          <xsd:enumeration value="Congés pour raison de santé"/>
          <xsd:enumeration value="Conseil d'administration"/>
          <xsd:enumeration value="Conseil de discipline"/>
          <xsd:enumeration value="Conseil en recrutement"/>
          <xsd:enumeration value="Conseil médical formation plénière"/>
          <xsd:enumeration value="Conseil médical formation restreinte"/>
          <xsd:enumeration value="Coopération régionale"/>
          <xsd:enumeration value="CST"/>
          <xsd:enumeration value="Demission"/>
          <xsd:enumeration value="Déontologue"/>
          <xsd:enumeration value="Détachement"/>
          <xsd:enumeration value="Dialogue social"/>
          <xsd:enumeration value="Diplôme universitaire"/>
          <xsd:enumeration value="Disponibilité"/>
          <xsd:enumeration value="Dossier individuel"/>
          <xsd:enumeration value="Droit syndical"/>
          <xsd:enumeration value="Droits"/>
          <xsd:enumeration value="Emploi territorial"/>
          <xsd:enumeration value="Emplois non permanents"/>
          <xsd:enumeration value="Emplois permanents"/>
          <xsd:enumeration value="Entretien profesionnel"/>
          <xsd:enumeration value="Examens"/>
          <xsd:enumeration value="Filière Administrative"/>
          <xsd:enumeration value="Filière Animation"/>
          <xsd:enumeration value="Filière Culturelle"/>
          <xsd:enumeration value="Filière Médico-sociale"/>
          <xsd:enumeration value="Filière Sapeurs-pompiers"/>
          <xsd:enumeration value="Filière Sécurité"/>
          <xsd:enumeration value="Filière Technique"/>
          <xsd:enumeration value="Filières"/>
          <xsd:enumeration value="Formation"/>
          <xsd:enumeration value="Frais de déplacement"/>
          <xsd:enumeration value="Gpeec"/>
          <xsd:enumeration value="Handicap"/>
          <xsd:enumeration value="Horaires"/>
          <xsd:enumeration value="Inaptitude"/>
          <xsd:enumeration value="Inscriptions"/>
          <xsd:enumeration value="Intégration directe"/>
          <xsd:enumeration value="Licence professionnelle"/>
          <xsd:enumeration value="Licenciement"/>
          <xsd:enumeration value="Lieux de concours"/>
          <xsd:enumeration value="Lignes directrices gestion"/>
          <xsd:enumeration value="Listes d'aptitudes"/>
          <xsd:enumeration value="Mag RH"/>
          <xsd:enumeration value="Maintien dans l'emploi"/>
          <xsd:enumeration value="Médécine préventive"/>
          <xsd:enumeration value="Médiations"/>
          <xsd:enumeration value="Mise à disposition"/>
          <xsd:enumeration value="Missions"/>
          <xsd:enumeration value="Mutation"/>
          <xsd:enumeration value="NBI"/>
          <xsd:enumeration value="Obligations"/>
          <xsd:enumeration value="Offre de service"/>
          <xsd:enumeration value="Pilotage RH"/>
          <xsd:enumeration value="PPR"/>
          <xsd:enumeration value="Prévoyance"/>
          <xsd:enumeration value="Primes et indemnités"/>
          <xsd:enumeration value="Promotion interne"/>
          <xsd:enumeration value="Psychologue"/>
          <xsd:enumeration value="Rapport d'activité"/>
          <xsd:enumeration value="Recrutement"/>
          <xsd:enumeration value="Régime indemnitaire"/>
          <xsd:enumeration value="Remplacement et renfort"/>
          <xsd:enumeration value="Rémunération"/>
          <xsd:enumeration value="Retraite"/>
          <xsd:enumeration value="RIFSEEP"/>
          <xsd:enumeration value="Risques profesionnels"/>
          <xsd:enumeration value="Santé"/>
          <xsd:enumeration value="Secrétaire de mairie"/>
          <xsd:enumeration value="Signalements"/>
          <xsd:enumeration value="Télétravail"/>
          <xsd:enumeration value="Temps de travail"/>
          <xsd:enumeration value="Traitement indicidiaire"/>
          <xsd:enumeration value="Santé - Prévoyance"/>
        </xsd:restriction>
      </xsd:simpleType>
    </xsd:element>
    <xsd:element name="dce64921054a4cfeb178169aa5c80488" ma:index="26" nillable="true" ma:taxonomy="true" ma:internalName="dce64921054a4cfeb178169aa5c80488" ma:taxonomyFieldName="Nature" ma:displayName="Nature" ma:default="" ma:fieldId="{dce64921-054a-4cfe-b178-169aa5c80488}" ma:sspId="080acc9f-a124-4651-8c21-27ed651001c5" ma:termSetId="fac78ca5-a9a4-4db7-8b38-6c618f8445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igine" ma:index="28" nillable="true" ma:displayName="Origine" ma:list="UserInfo" ma:internalName="Origi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_x0020_de_x0020_publication" ma:index="29" nillable="true" ma:displayName="Date de publication" ma:default="" ma:format="DateOnly" ma:internalName="Date_x0020_de_x0020_publication">
      <xsd:simpleType>
        <xsd:restriction base="dms:DateTime"/>
      </xsd:simpleType>
    </xsd:element>
    <xsd:element name="Date_x0020_de_x0020_dépublication" ma:index="30" nillable="true" ma:displayName="Date de dépublication" ma:default="" ma:format="DateOnly" ma:internalName="Date_x0020_de_x0020_d_x00e9_publication">
      <xsd:simpleType>
        <xsd:restriction base="dms:DateTime"/>
      </xsd:simpleType>
    </xsd:element>
    <xsd:element name="A_x0020_publier_x0020_" ma:index="31" nillable="true" ma:displayName="A publier sur site internet" ma:format="Dropdown" ma:internalName="A_x0020_publier_x0020_">
      <xsd:simpleType>
        <xsd:restriction base="dms:Choice">
          <xsd:enumeration value="site internet"/>
          <xsd:enumeration value="site internet pd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94a20-203d-4fed-b2b0-0c3646b9c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80acc9f-a124-4651-8c21-27ed651001c5" ContentTypeId="0x0101" PreviousValue="true"/>
</file>

<file path=customXml/itemProps1.xml><?xml version="1.0" encoding="utf-8"?>
<ds:datastoreItem xmlns:ds="http://schemas.openxmlformats.org/officeDocument/2006/customXml" ds:itemID="{CCC34203-373F-4FFA-8AA3-E24535F9477D}">
  <ds:schemaRefs>
    <ds:schemaRef ds:uri="http://schemas.microsoft.com/office/2006/metadata/properties"/>
    <ds:schemaRef ds:uri="http://schemas.microsoft.com/office/infopath/2007/PartnerControls"/>
    <ds:schemaRef ds:uri="f17b0d08-d153-42fc-bff5-3d147d90297a"/>
    <ds:schemaRef ds:uri="7ead2d79-922d-4d8a-9e4e-bb9f5885a4e0"/>
  </ds:schemaRefs>
</ds:datastoreItem>
</file>

<file path=customXml/itemProps2.xml><?xml version="1.0" encoding="utf-8"?>
<ds:datastoreItem xmlns:ds="http://schemas.openxmlformats.org/officeDocument/2006/customXml" ds:itemID="{AEF116BC-A1FA-4479-8141-F6D906C6E7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9FBDDD-E09E-4946-AA58-4F8F89C2737A}"/>
</file>

<file path=customXml/itemProps4.xml><?xml version="1.0" encoding="utf-8"?>
<ds:datastoreItem xmlns:ds="http://schemas.openxmlformats.org/officeDocument/2006/customXml" ds:itemID="{009F1497-2618-4652-BFF0-3CA2D58272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pourcentage_sansmodulation</vt:lpstr>
      <vt:lpstr>forfaitaire_sansmodulation</vt:lpstr>
    </vt:vector>
  </TitlesOfParts>
  <Manager/>
  <Company>CDG33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Participation employeur6 Simulateur</dc:title>
  <dc:subject/>
  <dc:creator>CDG 33</dc:creator>
  <cp:keywords/>
  <dc:description/>
  <cp:lastModifiedBy>CHANEL Isabelle</cp:lastModifiedBy>
  <cp:revision/>
  <cp:lastPrinted>2024-08-26T08:52:13Z</cp:lastPrinted>
  <dcterms:created xsi:type="dcterms:W3CDTF">2015-03-24T07:18:19Z</dcterms:created>
  <dcterms:modified xsi:type="dcterms:W3CDTF">2024-08-26T09:21:33Z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0x010100DE67B4170B45E24899E1F0558CDB95BB00D7D682F7A14B2E46BD99041C2B20C310</vt:lpwstr>
  </property>
  <property fmtid="{D5CDD505-2E9C-101B-9397-08002B2CF9AE}" pid="3" name="A publier">
    <vt:lpwstr>site internet</vt:lpwstr>
  </property>
</Properties>
</file>