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265" windowHeight="5775" activeTab="0"/>
  </bookViews>
  <sheets>
    <sheet name="Feuil1" sheetId="1" r:id="rId1"/>
  </sheets>
  <definedNames>
    <definedName name="_xlnm.Print_Area" localSheetId="0">'Feuil1'!$A$1:$I$131</definedName>
  </definedNames>
  <calcPr fullCalcOnLoad="1"/>
</workbook>
</file>

<file path=xl/sharedStrings.xml><?xml version="1.0" encoding="utf-8"?>
<sst xmlns="http://schemas.openxmlformats.org/spreadsheetml/2006/main" count="90" uniqueCount="83">
  <si>
    <t>Terminologie</t>
  </si>
  <si>
    <t>Poste de travail</t>
  </si>
  <si>
    <t>Comment calculer le temps de travail d'un agent affecté à des tâches</t>
  </si>
  <si>
    <t>Poste de charge</t>
  </si>
  <si>
    <t>C'est l'unité de planification qui est prise en compte dans l'ordonnancement</t>
  </si>
  <si>
    <t>C'est l'endroit où sera exécutée l'opération.</t>
  </si>
  <si>
    <t>Capacité théorique</t>
  </si>
  <si>
    <t>C'est ce que l'on peut faire au maximum sur un poste de travail</t>
  </si>
  <si>
    <t>Capacité réelle</t>
  </si>
  <si>
    <t>C'est ce que l'on peut faire réellement sur un poste de charges compte tenu</t>
  </si>
  <si>
    <t>des aléas possibles.</t>
  </si>
  <si>
    <t>Charge</t>
  </si>
  <si>
    <t>C'est la quantité de travail à effectuer sur un poste de charge.</t>
  </si>
  <si>
    <t xml:space="preserve">1 - </t>
  </si>
  <si>
    <t xml:space="preserve">2 - </t>
  </si>
  <si>
    <t>Le travail préparatoire</t>
  </si>
  <si>
    <t>Recensement des jours et heures d'exécution des tâches par poste de charge</t>
  </si>
  <si>
    <t>Calcul de la charge hebdomadaire par poste</t>
  </si>
  <si>
    <t>Affectation du personnel par poste de charge ( capacité réelle )</t>
  </si>
  <si>
    <t xml:space="preserve">3 - </t>
  </si>
  <si>
    <t>Recensement de l'ensemble des postes de charge</t>
  </si>
  <si>
    <t>Calcul du temps de travail prévisionnel par agent</t>
  </si>
  <si>
    <t>Charge hebdomadaire</t>
  </si>
  <si>
    <t>D'après le tableau d'affectation des agents par poste de charge, faire la somme</t>
  </si>
  <si>
    <t>du temps passé par poste par jour puis par semaine.</t>
  </si>
  <si>
    <t>Charge par période</t>
  </si>
  <si>
    <t>Charge hebdomadaire x 36</t>
  </si>
  <si>
    <t>Charge hebdomadaire x 45.7</t>
  </si>
  <si>
    <t>( 45.7 étant égal au nombre de semaines travaillées par an - ( les WE + CA + JF )</t>
  </si>
  <si>
    <r>
      <t xml:space="preserve">en période scolaire et sur toute l'année ? </t>
    </r>
    <r>
      <rPr>
        <sz val="10"/>
        <rFont val="Arial"/>
        <family val="2"/>
      </rPr>
      <t>( hors jounée de solidarité )</t>
    </r>
  </si>
  <si>
    <t>hors journée de solidarité</t>
  </si>
  <si>
    <t>total</t>
  </si>
  <si>
    <t>garderie matin</t>
  </si>
  <si>
    <t>assistance classe</t>
  </si>
  <si>
    <t>ménage classes</t>
  </si>
  <si>
    <t>nb de jours</t>
  </si>
  <si>
    <t>charge jour</t>
  </si>
  <si>
    <r>
      <t xml:space="preserve">Charge hebdomadaire lissée sur l'année : </t>
    </r>
    <r>
      <rPr>
        <b/>
        <sz val="10"/>
        <rFont val="Arial"/>
        <family val="2"/>
      </rPr>
      <t>( A + B +C ) / 45.7</t>
    </r>
  </si>
  <si>
    <t>C - Période égale à l'année</t>
  </si>
  <si>
    <t>B - Période vacances</t>
  </si>
  <si>
    <t>Charge journaliére ( ménage … ) x nombre de jours</t>
  </si>
  <si>
    <t>Total</t>
  </si>
  <si>
    <t>ménage mairie 2 fois 3.5 heures par semaine</t>
  </si>
  <si>
    <t>Calcul du temps de travail</t>
  </si>
  <si>
    <t>Hypothèses</t>
  </si>
  <si>
    <r>
      <t xml:space="preserve">C - Charge en période égale à l'année ( </t>
    </r>
    <r>
      <rPr>
        <sz val="10"/>
        <rFont val="Arial"/>
        <family val="2"/>
      </rPr>
      <t>avec 5 semaines de congés annuels</t>
    </r>
    <r>
      <rPr>
        <b/>
        <sz val="10"/>
        <rFont val="Arial"/>
        <family val="2"/>
      </rPr>
      <t xml:space="preserve"> )</t>
    </r>
  </si>
  <si>
    <t>B - Charge durant les vacances scolaires ( ménage,centre de loisirs...)</t>
  </si>
  <si>
    <t>Le calcul de la charge de travail en heures sur l'année scolaire sera égal à :</t>
  </si>
  <si>
    <t>Le calcul de la charge de travail en heures en période de vacances sera égal à :</t>
  </si>
  <si>
    <t>Le calcul de la charge de travail en heures sur l'année sera égal à :</t>
  </si>
  <si>
    <t>Charge annuelle en heures</t>
  </si>
  <si>
    <r>
      <t xml:space="preserve">La charge totale annuelle en heures est égale à : </t>
    </r>
    <r>
      <rPr>
        <b/>
        <sz val="10"/>
        <rFont val="Arial"/>
        <family val="2"/>
      </rPr>
      <t>A + B +C</t>
    </r>
  </si>
  <si>
    <t>heure</t>
  </si>
  <si>
    <t>heures</t>
  </si>
  <si>
    <t>A - Charge en période scolaire</t>
  </si>
  <si>
    <t>Semaines de</t>
  </si>
  <si>
    <t>jours</t>
  </si>
  <si>
    <t>heures prérentrée</t>
  </si>
  <si>
    <t>A - Période scolaire + Prérentrée</t>
  </si>
  <si>
    <t>( 36 étant égal au nombre de semaines de classes + prérentrée + un nombre moyen de jours fériés )</t>
  </si>
  <si>
    <t>temps de travail hebdomadaire de l'agent pendant la période scolaire</t>
  </si>
  <si>
    <t>nombre d'heures effectuées au titre de la prérentrée</t>
  </si>
  <si>
    <t xml:space="preserve">A compléter, selon le cas: </t>
  </si>
  <si>
    <t>4ème étape : calcul du temps de travail hebdomadaire annualisé de l'agent (temps de travail hebdomadaire lissé sur l'année)</t>
  </si>
  <si>
    <t>nombre de semaines travaillées par an</t>
  </si>
  <si>
    <t>total des heures effectuées par l'agent sur l'année</t>
  </si>
  <si>
    <t>temps de travail hebdomadaire annualisé</t>
  </si>
  <si>
    <t>nombre de jours travaillés pendant cette période</t>
  </si>
  <si>
    <t>temps de travail journalier de l'agent</t>
  </si>
  <si>
    <t>temps de travail hebdomadaire au titre de ces tâches</t>
  </si>
  <si>
    <t>1ère étape : détermination du temps de travail de l'agent pendant la période scolaire au titre de ses tâches à l'école - A</t>
  </si>
  <si>
    <t>heures par semaine</t>
  </si>
  <si>
    <t>heures par jour</t>
  </si>
  <si>
    <t>heures par an</t>
  </si>
  <si>
    <t>jours travaillés</t>
  </si>
  <si>
    <r>
      <t xml:space="preserve">total </t>
    </r>
    <r>
      <rPr>
        <b/>
        <sz val="7"/>
        <rFont val="Arial"/>
        <family val="2"/>
      </rPr>
      <t>(en heures)</t>
    </r>
  </si>
  <si>
    <t>temps de travail annuel total</t>
  </si>
  <si>
    <r>
      <t xml:space="preserve">2ème étape : à compléter si l'agent effectue, en plus de ses tâches à l'école, d'autres travaux </t>
    </r>
    <r>
      <rPr>
        <b/>
        <sz val="8"/>
        <rFont val="Arial"/>
        <family val="2"/>
      </rPr>
      <t>(travaux ménagers dans les bâtiments communaux, centre de loisirs,...)</t>
    </r>
    <r>
      <rPr>
        <b/>
        <sz val="10"/>
        <rFont val="Arial"/>
        <family val="2"/>
      </rPr>
      <t xml:space="preserve"> - B et C</t>
    </r>
  </si>
  <si>
    <t>1 - si l'agent effectue d'autres tâches uniquement pendant les petites et grandes vacances - B</t>
  </si>
  <si>
    <t>2 - si l'agent effectue d'autres tâches toute l'année en plus de son temps de travail à l'école -C</t>
  </si>
  <si>
    <t>3ème étape : nombre d'heures total effectuées sur l'année par l'agent - A + B + C</t>
  </si>
  <si>
    <t>nombre de semaines scolaires (entre 34,75 et 36 semaines)</t>
  </si>
  <si>
    <t>Calcul de l'annualisation du temps de travail d'un agent employé dans les écoles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</si>
</sst>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13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 style="thin"/>
      <right>
        <color indexed="63"/>
      </right>
      <top style="thin"/>
      <bottom style="thick">
        <color indexed="53"/>
      </bottom>
    </border>
    <border>
      <left>
        <color indexed="63"/>
      </left>
      <right style="thin"/>
      <top style="thin"/>
      <bottom style="thick">
        <color indexed="53"/>
      </bottom>
    </border>
    <border>
      <left style="thick">
        <color indexed="5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 style="thick">
        <color indexed="53"/>
      </right>
      <top>
        <color indexed="63"/>
      </top>
      <bottom>
        <color indexed="63"/>
      </bottom>
    </border>
    <border>
      <left style="thick">
        <color indexed="53"/>
      </left>
      <right style="thick">
        <color indexed="53"/>
      </right>
      <top>
        <color indexed="63"/>
      </top>
      <bottom style="thick">
        <color indexed="5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0" fontId="0" fillId="0" borderId="13" xfId="0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4" borderId="11" xfId="0" applyFill="1" applyBorder="1" applyAlignment="1">
      <alignment horizontal="center"/>
    </xf>
    <xf numFmtId="0" fontId="0" fillId="0" borderId="0" xfId="0" applyFont="1" applyAlignment="1">
      <alignment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6" borderId="0" xfId="0" applyFont="1" applyFill="1" applyAlignment="1">
      <alignment/>
    </xf>
    <xf numFmtId="0" fontId="0" fillId="36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10" fillId="35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7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35" borderId="0" xfId="0" applyFont="1" applyFill="1" applyAlignment="1">
      <alignment horizontal="left"/>
    </xf>
    <xf numFmtId="0" fontId="1" fillId="36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0" fillId="36" borderId="14" xfId="0" applyFill="1" applyBorder="1" applyAlignment="1" applyProtection="1">
      <alignment horizontal="center" vertical="center"/>
      <protection/>
    </xf>
    <xf numFmtId="0" fontId="0" fillId="36" borderId="15" xfId="0" applyFill="1" applyBorder="1" applyAlignment="1" applyProtection="1">
      <alignment horizontal="center" vertical="center"/>
      <protection/>
    </xf>
    <xf numFmtId="0" fontId="0" fillId="36" borderId="16" xfId="0" applyFill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17" xfId="0" applyBorder="1" applyAlignment="1">
      <alignment wrapText="1"/>
    </xf>
    <xf numFmtId="0" fontId="1" fillId="0" borderId="22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35" borderId="14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34" borderId="1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35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8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8" fillId="0" borderId="21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36" borderId="14" xfId="0" applyFill="1" applyBorder="1" applyAlignment="1">
      <alignment horizontal="center" vertical="center"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 vertical="center"/>
    </xf>
    <xf numFmtId="0" fontId="0" fillId="36" borderId="18" xfId="0" applyFill="1" applyBorder="1" applyAlignment="1">
      <alignment vertical="center"/>
    </xf>
    <xf numFmtId="0" fontId="0" fillId="36" borderId="19" xfId="0" applyFill="1" applyBorder="1" applyAlignment="1">
      <alignment vertical="center"/>
    </xf>
    <xf numFmtId="0" fontId="1" fillId="0" borderId="35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2" fontId="1" fillId="37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36" borderId="17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="115" zoomScaleNormal="115" zoomScalePageLayoutView="0" workbookViewId="0" topLeftCell="A1">
      <selection activeCell="D100" sqref="D100:D102"/>
    </sheetView>
  </sheetViews>
  <sheetFormatPr defaultColWidth="11.421875" defaultRowHeight="12.75"/>
  <cols>
    <col min="1" max="1" width="29.8515625" style="0" customWidth="1"/>
    <col min="3" max="3" width="12.00390625" style="0" customWidth="1"/>
    <col min="4" max="4" width="18.7109375" style="0" customWidth="1"/>
    <col min="5" max="5" width="16.7109375" style="0" customWidth="1"/>
    <col min="6" max="6" width="16.00390625" style="0" customWidth="1"/>
    <col min="9" max="9" width="16.7109375" style="0" customWidth="1"/>
  </cols>
  <sheetData>
    <row r="1" ht="0.75" customHeight="1">
      <c r="A1" s="2" t="s">
        <v>2</v>
      </c>
    </row>
    <row r="2" ht="15.75" hidden="1">
      <c r="A2" s="2" t="s">
        <v>29</v>
      </c>
    </row>
    <row r="3" ht="12.75" hidden="1"/>
    <row r="4" spans="1:2" ht="15.75" hidden="1">
      <c r="A4" s="3" t="s">
        <v>13</v>
      </c>
      <c r="B4" s="2" t="s">
        <v>0</v>
      </c>
    </row>
    <row r="5" ht="12.75" hidden="1"/>
    <row r="6" ht="12.75" hidden="1">
      <c r="B6" s="1" t="s">
        <v>1</v>
      </c>
    </row>
    <row r="7" ht="12.75" hidden="1">
      <c r="B7" t="s">
        <v>5</v>
      </c>
    </row>
    <row r="8" ht="12.75" hidden="1"/>
    <row r="9" ht="12.75" hidden="1">
      <c r="B9" s="1" t="s">
        <v>3</v>
      </c>
    </row>
    <row r="10" ht="12.75" hidden="1">
      <c r="B10" t="s">
        <v>4</v>
      </c>
    </row>
    <row r="11" ht="12.75" hidden="1"/>
    <row r="12" ht="12.75" hidden="1">
      <c r="B12" s="1" t="s">
        <v>6</v>
      </c>
    </row>
    <row r="13" ht="12.75" hidden="1">
      <c r="B13" t="s">
        <v>7</v>
      </c>
    </row>
    <row r="14" ht="12.75" hidden="1"/>
    <row r="15" ht="12.75" hidden="1">
      <c r="B15" s="1" t="s">
        <v>8</v>
      </c>
    </row>
    <row r="16" ht="12.75" hidden="1">
      <c r="B16" t="s">
        <v>9</v>
      </c>
    </row>
    <row r="17" ht="12.75" hidden="1">
      <c r="B17" t="s">
        <v>10</v>
      </c>
    </row>
    <row r="18" ht="12.75" hidden="1"/>
    <row r="19" ht="12.75" hidden="1">
      <c r="B19" s="1" t="s">
        <v>11</v>
      </c>
    </row>
    <row r="20" ht="12.75" hidden="1">
      <c r="B20" t="s">
        <v>12</v>
      </c>
    </row>
    <row r="21" ht="12.75" hidden="1"/>
    <row r="22" ht="12.75" hidden="1"/>
    <row r="23" spans="1:2" ht="15.75" hidden="1">
      <c r="A23" s="3" t="s">
        <v>14</v>
      </c>
      <c r="B23" s="2" t="s">
        <v>15</v>
      </c>
    </row>
    <row r="24" ht="12.75" hidden="1"/>
    <row r="25" ht="12.75" hidden="1">
      <c r="B25" t="s">
        <v>20</v>
      </c>
    </row>
    <row r="26" ht="12.75" hidden="1">
      <c r="B26" t="s">
        <v>16</v>
      </c>
    </row>
    <row r="27" ht="12.75" hidden="1">
      <c r="B27" t="s">
        <v>17</v>
      </c>
    </row>
    <row r="28" ht="12.75" hidden="1">
      <c r="B28" t="s">
        <v>18</v>
      </c>
    </row>
    <row r="29" ht="12.75" hidden="1"/>
    <row r="30" ht="12.75" hidden="1"/>
    <row r="31" spans="1:2" ht="15.75" hidden="1">
      <c r="A31" s="3" t="s">
        <v>19</v>
      </c>
      <c r="B31" s="2" t="s">
        <v>21</v>
      </c>
    </row>
    <row r="32" ht="12.75" hidden="1"/>
    <row r="33" ht="12.75" hidden="1">
      <c r="B33" s="1" t="s">
        <v>22</v>
      </c>
    </row>
    <row r="34" ht="12.75" hidden="1"/>
    <row r="35" ht="12.75" hidden="1">
      <c r="B35" t="s">
        <v>23</v>
      </c>
    </row>
    <row r="36" ht="12.75" hidden="1">
      <c r="B36" t="s">
        <v>24</v>
      </c>
    </row>
    <row r="37" ht="12.75" hidden="1"/>
    <row r="38" ht="12.75" hidden="1">
      <c r="B38" s="1" t="s">
        <v>25</v>
      </c>
    </row>
    <row r="39" ht="12.75" hidden="1"/>
    <row r="40" spans="2:5" ht="12.75" hidden="1">
      <c r="B40" s="17" t="s">
        <v>58</v>
      </c>
      <c r="C40" s="18"/>
      <c r="D40" s="18"/>
      <c r="E40" s="18"/>
    </row>
    <row r="41" ht="12.75" hidden="1"/>
    <row r="42" ht="12.75" hidden="1">
      <c r="B42" t="s">
        <v>47</v>
      </c>
    </row>
    <row r="43" ht="12.75" hidden="1">
      <c r="C43" t="s">
        <v>26</v>
      </c>
    </row>
    <row r="44" spans="3:4" ht="12.75" hidden="1">
      <c r="C44" s="4" t="s">
        <v>59</v>
      </c>
      <c r="D44" s="4"/>
    </row>
    <row r="45" spans="3:4" ht="12.75" hidden="1">
      <c r="C45" s="4"/>
      <c r="D45" s="4"/>
    </row>
    <row r="46" spans="2:4" ht="12.75" hidden="1">
      <c r="B46" s="19" t="s">
        <v>39</v>
      </c>
      <c r="C46" s="20"/>
      <c r="D46" s="20"/>
    </row>
    <row r="47" spans="3:4" ht="12.75" hidden="1">
      <c r="C47" s="4"/>
      <c r="D47" s="4"/>
    </row>
    <row r="48" spans="2:4" ht="12.75" hidden="1">
      <c r="B48" t="s">
        <v>48</v>
      </c>
      <c r="C48" s="4"/>
      <c r="D48" s="4"/>
    </row>
    <row r="49" spans="3:4" ht="12.75" hidden="1">
      <c r="C49" s="16" t="s">
        <v>40</v>
      </c>
      <c r="D49" s="16"/>
    </row>
    <row r="50" spans="3:4" ht="12.75" hidden="1">
      <c r="C50" s="4"/>
      <c r="D50" s="4"/>
    </row>
    <row r="51" spans="2:4" ht="12.75" hidden="1">
      <c r="B51" s="21" t="s">
        <v>38</v>
      </c>
      <c r="C51" s="10"/>
      <c r="D51" s="10"/>
    </row>
    <row r="52" ht="12.75" hidden="1"/>
    <row r="53" ht="12.75" hidden="1">
      <c r="B53" t="s">
        <v>49</v>
      </c>
    </row>
    <row r="54" ht="12.75" hidden="1">
      <c r="C54" t="s">
        <v>27</v>
      </c>
    </row>
    <row r="55" spans="3:4" ht="12.75" hidden="1">
      <c r="C55" s="4" t="s">
        <v>28</v>
      </c>
      <c r="D55" s="4"/>
    </row>
    <row r="56" ht="12.75" hidden="1"/>
    <row r="57" spans="2:5" ht="2.25" customHeight="1" hidden="1">
      <c r="B57" s="22" t="s">
        <v>50</v>
      </c>
      <c r="C57" s="23"/>
      <c r="D57" s="23"/>
      <c r="E57" s="23"/>
    </row>
    <row r="58" ht="12.75" hidden="1"/>
    <row r="59" ht="12.75" hidden="1">
      <c r="B59" t="s">
        <v>51</v>
      </c>
    </row>
    <row r="60" ht="12.75" hidden="1"/>
    <row r="61" ht="12.75" hidden="1">
      <c r="B61" t="s">
        <v>37</v>
      </c>
    </row>
    <row r="62" ht="12.75" hidden="1"/>
    <row r="63" ht="12.75" hidden="1"/>
    <row r="64" ht="12.75" hidden="1"/>
    <row r="65" spans="1:9" ht="15.75" hidden="1">
      <c r="A65" s="40" t="s">
        <v>43</v>
      </c>
      <c r="B65" s="40"/>
      <c r="C65" s="40"/>
      <c r="D65" s="40"/>
      <c r="E65" s="40"/>
      <c r="F65" s="40"/>
      <c r="G65" s="40"/>
      <c r="H65" s="40"/>
      <c r="I65" s="40"/>
    </row>
    <row r="66" spans="1:9" ht="15.75" hidden="1">
      <c r="A66" s="29"/>
      <c r="B66" s="29"/>
      <c r="C66" s="29"/>
      <c r="D66" s="29"/>
      <c r="E66" s="29"/>
      <c r="F66" s="29"/>
      <c r="G66" s="29"/>
      <c r="H66" s="29"/>
      <c r="I66" s="29"/>
    </row>
    <row r="67" spans="1:9" ht="15.75" hidden="1">
      <c r="A67" s="32" t="s">
        <v>44</v>
      </c>
      <c r="B67" s="29"/>
      <c r="C67" s="29"/>
      <c r="D67" s="29"/>
      <c r="E67" s="29"/>
      <c r="F67" s="29"/>
      <c r="G67" s="29"/>
      <c r="H67" s="29"/>
      <c r="I67" s="29"/>
    </row>
    <row r="68" ht="12.75" hidden="1">
      <c r="A68" s="1"/>
    </row>
    <row r="69" spans="1:9" ht="12.75" hidden="1">
      <c r="A69" s="24" t="s">
        <v>54</v>
      </c>
      <c r="B69" s="24"/>
      <c r="C69" s="24"/>
      <c r="D69" s="24"/>
      <c r="E69" s="24" t="s">
        <v>55</v>
      </c>
      <c r="F69" s="24">
        <v>4</v>
      </c>
      <c r="G69" s="24" t="s">
        <v>56</v>
      </c>
      <c r="H69" s="12"/>
      <c r="I69" s="12"/>
    </row>
    <row r="70" spans="2:6" ht="12.75" hidden="1">
      <c r="B70" t="s">
        <v>32</v>
      </c>
      <c r="E70">
        <v>1</v>
      </c>
      <c r="F70" t="s">
        <v>52</v>
      </c>
    </row>
    <row r="71" spans="2:6" ht="12.75" hidden="1">
      <c r="B71" t="s">
        <v>33</v>
      </c>
      <c r="E71">
        <v>6</v>
      </c>
      <c r="F71" t="s">
        <v>53</v>
      </c>
    </row>
    <row r="72" spans="2:6" ht="12.75" hidden="1">
      <c r="B72" t="s">
        <v>34</v>
      </c>
      <c r="E72">
        <v>1</v>
      </c>
      <c r="F72" t="s">
        <v>52</v>
      </c>
    </row>
    <row r="73" spans="3:8" ht="12.75" hidden="1">
      <c r="C73" s="25" t="s">
        <v>41</v>
      </c>
      <c r="D73" s="25"/>
      <c r="E73" s="18">
        <f>E70+E71+E72</f>
        <v>8</v>
      </c>
      <c r="F73" s="18" t="s">
        <v>53</v>
      </c>
      <c r="G73" s="33" t="s">
        <v>57</v>
      </c>
      <c r="H73" s="30">
        <v>6</v>
      </c>
    </row>
    <row r="74" ht="12.75" hidden="1"/>
    <row r="75" spans="1:9" ht="12.75" hidden="1">
      <c r="A75" s="31" t="s">
        <v>46</v>
      </c>
      <c r="B75" s="26"/>
      <c r="C75" s="26"/>
      <c r="D75" s="26"/>
      <c r="E75" s="26"/>
      <c r="F75" s="26"/>
      <c r="G75" s="26"/>
      <c r="H75" s="27"/>
      <c r="I75" s="27"/>
    </row>
    <row r="76" ht="12.75" hidden="1"/>
    <row r="77" spans="3:6" ht="12.75" hidden="1">
      <c r="C77" s="11" t="s">
        <v>35</v>
      </c>
      <c r="D77" s="11"/>
      <c r="E77" s="11" t="s">
        <v>36</v>
      </c>
      <c r="F77" s="11" t="s">
        <v>31</v>
      </c>
    </row>
    <row r="78" spans="3:6" ht="12.75" hidden="1">
      <c r="C78" s="5"/>
      <c r="D78" s="5"/>
      <c r="E78" s="8"/>
      <c r="F78" s="8"/>
    </row>
    <row r="79" spans="3:6" ht="12.75" hidden="1">
      <c r="C79" s="6">
        <v>14</v>
      </c>
      <c r="D79" s="6"/>
      <c r="E79" s="6">
        <v>7</v>
      </c>
      <c r="F79" s="15">
        <f>C79*E79</f>
        <v>98</v>
      </c>
    </row>
    <row r="80" spans="3:6" ht="12.75" hidden="1">
      <c r="C80" s="7"/>
      <c r="D80" s="7"/>
      <c r="E80" s="9"/>
      <c r="F80" s="9"/>
    </row>
    <row r="81" ht="12.75" hidden="1"/>
    <row r="82" spans="1:9" ht="12.75" hidden="1">
      <c r="A82" s="28" t="s">
        <v>45</v>
      </c>
      <c r="B82" s="28"/>
      <c r="C82" s="28"/>
      <c r="D82" s="28"/>
      <c r="E82" s="28"/>
      <c r="F82" s="28"/>
      <c r="G82" s="28"/>
      <c r="H82" s="12"/>
      <c r="I82" s="12"/>
    </row>
    <row r="83" ht="12.75" hidden="1">
      <c r="B83" t="s">
        <v>42</v>
      </c>
    </row>
    <row r="84" ht="12.75" hidden="1"/>
    <row r="85" spans="1:9" ht="18">
      <c r="A85" s="46" t="s">
        <v>82</v>
      </c>
      <c r="B85" s="46"/>
      <c r="C85" s="46"/>
      <c r="D85" s="46"/>
      <c r="E85" s="46"/>
      <c r="F85" s="46"/>
      <c r="G85" s="46"/>
      <c r="H85" s="46"/>
      <c r="I85" s="46"/>
    </row>
    <row r="86" ht="19.5" customHeight="1"/>
    <row r="87" spans="1:10" ht="12.75">
      <c r="A87" s="44" t="s">
        <v>70</v>
      </c>
      <c r="B87" s="44"/>
      <c r="C87" s="44"/>
      <c r="D87" s="44"/>
      <c r="E87" s="44"/>
      <c r="F87" s="44"/>
      <c r="G87" s="44"/>
      <c r="H87" s="44"/>
      <c r="I87" s="44"/>
      <c r="J87" s="38"/>
    </row>
    <row r="89" ht="12.75" customHeight="1"/>
    <row r="90" spans="2:9" ht="33" customHeight="1" thickBot="1">
      <c r="B90" s="72" t="s">
        <v>81</v>
      </c>
      <c r="C90" s="73"/>
      <c r="D90" s="95" t="s">
        <v>60</v>
      </c>
      <c r="E90" s="96"/>
      <c r="F90" s="35" t="s">
        <v>75</v>
      </c>
      <c r="G90" s="57" t="s">
        <v>61</v>
      </c>
      <c r="H90" s="58"/>
      <c r="I90" s="59"/>
    </row>
    <row r="91" spans="2:9" ht="13.5" thickTop="1">
      <c r="B91" s="89"/>
      <c r="C91" s="90"/>
      <c r="D91" s="79"/>
      <c r="E91" s="52" t="s">
        <v>71</v>
      </c>
      <c r="F91" s="69">
        <f>PRODUCT(D91)*(B91)+G91</f>
        <v>0</v>
      </c>
      <c r="G91" s="60"/>
      <c r="H91" s="61"/>
      <c r="I91" s="62"/>
    </row>
    <row r="92" spans="2:9" ht="12.75">
      <c r="B92" s="91"/>
      <c r="C92" s="92"/>
      <c r="D92" s="80"/>
      <c r="E92" s="53"/>
      <c r="F92" s="70"/>
      <c r="G92" s="63"/>
      <c r="H92" s="64"/>
      <c r="I92" s="65"/>
    </row>
    <row r="93" spans="2:9" ht="13.5" thickBot="1">
      <c r="B93" s="93"/>
      <c r="C93" s="94"/>
      <c r="D93" s="81"/>
      <c r="E93" s="54"/>
      <c r="F93" s="71"/>
      <c r="G93" s="66"/>
      <c r="H93" s="67"/>
      <c r="I93" s="68"/>
    </row>
    <row r="94" ht="13.5" thickTop="1"/>
    <row r="96" spans="1:11" ht="12.75">
      <c r="A96" s="31" t="s">
        <v>77</v>
      </c>
      <c r="B96" s="31"/>
      <c r="C96" s="31"/>
      <c r="D96" s="31"/>
      <c r="E96" s="31"/>
      <c r="F96" s="31"/>
      <c r="G96" s="31"/>
      <c r="H96" s="31"/>
      <c r="I96" s="31"/>
      <c r="J96" s="31"/>
      <c r="K96" s="12"/>
    </row>
    <row r="97" ht="12.75">
      <c r="A97" t="s">
        <v>62</v>
      </c>
    </row>
    <row r="98" ht="12.75">
      <c r="A98" t="s">
        <v>78</v>
      </c>
    </row>
    <row r="99" spans="2:6" ht="27" customHeight="1" thickBot="1">
      <c r="B99" s="74" t="s">
        <v>67</v>
      </c>
      <c r="C99" s="75"/>
      <c r="D99" s="55" t="s">
        <v>68</v>
      </c>
      <c r="E99" s="56"/>
      <c r="F99" s="35" t="s">
        <v>75</v>
      </c>
    </row>
    <row r="100" spans="2:6" ht="13.5" thickTop="1">
      <c r="B100" s="79"/>
      <c r="C100" s="97" t="s">
        <v>74</v>
      </c>
      <c r="D100" s="79"/>
      <c r="E100" s="82" t="s">
        <v>72</v>
      </c>
      <c r="F100" s="76">
        <f>PRODUCT(B100)*(D100)</f>
        <v>0</v>
      </c>
    </row>
    <row r="101" spans="2:6" ht="12.75">
      <c r="B101" s="80"/>
      <c r="C101" s="98"/>
      <c r="D101" s="80"/>
      <c r="E101" s="83"/>
      <c r="F101" s="77"/>
    </row>
    <row r="102" spans="2:6" ht="13.5" thickBot="1">
      <c r="B102" s="81"/>
      <c r="C102" s="99"/>
      <c r="D102" s="81"/>
      <c r="E102" s="84"/>
      <c r="F102" s="78"/>
    </row>
    <row r="103" spans="3:6" ht="13.5" thickTop="1">
      <c r="C103" s="13"/>
      <c r="D103" s="13"/>
      <c r="E103" s="14"/>
      <c r="F103" s="14"/>
    </row>
    <row r="104" spans="3:6" ht="12.75">
      <c r="C104" s="13"/>
      <c r="D104" s="13"/>
      <c r="E104" s="14"/>
      <c r="F104" s="14"/>
    </row>
    <row r="105" spans="1:9" ht="12.75">
      <c r="A105" s="42"/>
      <c r="B105" s="43"/>
      <c r="C105" s="43"/>
      <c r="D105" s="43"/>
      <c r="E105" s="43"/>
      <c r="F105" s="43"/>
      <c r="G105" s="43"/>
      <c r="H105" s="43"/>
      <c r="I105" s="43"/>
    </row>
    <row r="107" spans="1:9" ht="12.75">
      <c r="A107" s="42" t="s">
        <v>79</v>
      </c>
      <c r="B107" s="43"/>
      <c r="C107" s="43"/>
      <c r="D107" s="43"/>
      <c r="E107" s="43"/>
      <c r="F107" s="43"/>
      <c r="G107" s="43"/>
      <c r="H107" s="43"/>
      <c r="I107" s="43"/>
    </row>
    <row r="108" spans="2:6" ht="36" customHeight="1" thickBot="1">
      <c r="B108" s="85" t="s">
        <v>64</v>
      </c>
      <c r="C108" s="86"/>
      <c r="D108" s="103" t="s">
        <v>69</v>
      </c>
      <c r="E108" s="86"/>
      <c r="F108" s="35" t="s">
        <v>75</v>
      </c>
    </row>
    <row r="109" spans="2:6" ht="13.5" thickTop="1">
      <c r="B109" s="55">
        <v>45.7</v>
      </c>
      <c r="C109" s="100"/>
      <c r="D109" s="79"/>
      <c r="E109" s="52" t="s">
        <v>71</v>
      </c>
      <c r="F109" s="76">
        <f>PRODUCT(B109)*(D109)</f>
        <v>0</v>
      </c>
    </row>
    <row r="110" spans="2:6" ht="12.75">
      <c r="B110" s="70"/>
      <c r="C110" s="101"/>
      <c r="D110" s="80"/>
      <c r="E110" s="104"/>
      <c r="F110" s="117"/>
    </row>
    <row r="111" spans="2:6" ht="13.5" thickBot="1">
      <c r="B111" s="71"/>
      <c r="C111" s="102"/>
      <c r="D111" s="81"/>
      <c r="E111" s="105"/>
      <c r="F111" s="118"/>
    </row>
    <row r="112" spans="3:6" ht="13.5" thickTop="1">
      <c r="C112" s="13"/>
      <c r="D112" s="13"/>
      <c r="E112" s="14"/>
      <c r="F112" s="14"/>
    </row>
    <row r="114" spans="1:10" ht="12.75">
      <c r="A114" s="45" t="s">
        <v>80</v>
      </c>
      <c r="B114" s="45"/>
      <c r="C114" s="45"/>
      <c r="D114" s="45"/>
      <c r="E114" s="45"/>
      <c r="F114" s="45"/>
      <c r="G114" s="45"/>
      <c r="H114" s="45"/>
      <c r="I114" s="45"/>
      <c r="J114" s="23"/>
    </row>
    <row r="117" spans="4:6" ht="31.5" customHeight="1">
      <c r="D117" s="112" t="s">
        <v>65</v>
      </c>
      <c r="E117" s="113"/>
      <c r="F117" s="14"/>
    </row>
    <row r="118" spans="4:5" ht="12.75">
      <c r="D118" s="47">
        <f>SUM(F91,F100,F109)</f>
        <v>0</v>
      </c>
      <c r="E118" s="124" t="s">
        <v>73</v>
      </c>
    </row>
    <row r="119" spans="4:8" ht="12.75">
      <c r="D119" s="48"/>
      <c r="E119" s="125"/>
      <c r="F119" s="50" t="s">
        <v>30</v>
      </c>
      <c r="G119" s="51"/>
      <c r="H119" s="39"/>
    </row>
    <row r="120" spans="4:5" ht="12.75">
      <c r="D120" s="49"/>
      <c r="E120" s="126"/>
    </row>
    <row r="123" spans="1:10" ht="12.75">
      <c r="A123" s="41" t="s">
        <v>63</v>
      </c>
      <c r="B123" s="41"/>
      <c r="C123" s="41"/>
      <c r="D123" s="41"/>
      <c r="E123" s="41"/>
      <c r="F123" s="41"/>
      <c r="G123" s="41"/>
      <c r="H123" s="41"/>
      <c r="I123" s="41"/>
      <c r="J123" s="37"/>
    </row>
    <row r="126" spans="2:6" ht="38.25">
      <c r="B126" s="87" t="s">
        <v>76</v>
      </c>
      <c r="C126" s="88"/>
      <c r="D126" s="85" t="s">
        <v>64</v>
      </c>
      <c r="E126" s="86"/>
      <c r="F126" s="36" t="s">
        <v>66</v>
      </c>
    </row>
    <row r="127" spans="2:6" ht="12.75">
      <c r="B127" s="106">
        <f>D118</f>
        <v>0</v>
      </c>
      <c r="C127" s="109" t="s">
        <v>73</v>
      </c>
      <c r="D127" s="55">
        <v>45.7</v>
      </c>
      <c r="E127" s="119"/>
      <c r="F127" s="114">
        <f>B127/D127</f>
        <v>0</v>
      </c>
    </row>
    <row r="128" spans="2:6" ht="12.75">
      <c r="B128" s="107"/>
      <c r="C128" s="110"/>
      <c r="D128" s="120"/>
      <c r="E128" s="121"/>
      <c r="F128" s="115"/>
    </row>
    <row r="129" spans="2:6" ht="12.75">
      <c r="B129" s="108"/>
      <c r="C129" s="111"/>
      <c r="D129" s="122"/>
      <c r="E129" s="123"/>
      <c r="F129" s="116"/>
    </row>
    <row r="135" ht="12.75">
      <c r="E135" s="34"/>
    </row>
  </sheetData>
  <sheetProtection sheet="1" selectLockedCells="1"/>
  <mergeCells count="38">
    <mergeCell ref="E109:E111"/>
    <mergeCell ref="D126:E126"/>
    <mergeCell ref="B127:B129"/>
    <mergeCell ref="C127:C129"/>
    <mergeCell ref="D117:E117"/>
    <mergeCell ref="F127:F129"/>
    <mergeCell ref="F109:F111"/>
    <mergeCell ref="D127:E129"/>
    <mergeCell ref="E118:E120"/>
    <mergeCell ref="B108:C108"/>
    <mergeCell ref="B126:C126"/>
    <mergeCell ref="B91:C93"/>
    <mergeCell ref="D91:D93"/>
    <mergeCell ref="D90:E90"/>
    <mergeCell ref="B100:B102"/>
    <mergeCell ref="C100:C102"/>
    <mergeCell ref="B109:C111"/>
    <mergeCell ref="D108:E108"/>
    <mergeCell ref="D109:D111"/>
    <mergeCell ref="G90:I90"/>
    <mergeCell ref="G91:I93"/>
    <mergeCell ref="A107:I107"/>
    <mergeCell ref="F91:F93"/>
    <mergeCell ref="B90:C90"/>
    <mergeCell ref="B99:C99"/>
    <mergeCell ref="F100:F102"/>
    <mergeCell ref="D100:D102"/>
    <mergeCell ref="E100:E102"/>
    <mergeCell ref="A65:I65"/>
    <mergeCell ref="A123:I123"/>
    <mergeCell ref="A105:I105"/>
    <mergeCell ref="A87:I87"/>
    <mergeCell ref="A114:I114"/>
    <mergeCell ref="A85:I85"/>
    <mergeCell ref="D118:D120"/>
    <mergeCell ref="F119:G119"/>
    <mergeCell ref="E91:E93"/>
    <mergeCell ref="D99:E99"/>
  </mergeCells>
  <printOptions/>
  <pageMargins left="0" right="0" top="0" bottom="0.15748031496062992" header="0.5118110236220472" footer="0.236220472440944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Simulateur de calcul de l'annualisation du temps de travail d'un agent employé dans les écoles</dc:title>
  <dc:subject/>
  <dc:creator>Fadela Bouali</dc:creator>
  <cp:keywords/>
  <dc:description/>
  <cp:lastModifiedBy>PUIG Flora</cp:lastModifiedBy>
  <cp:lastPrinted>2008-07-31T13:15:48Z</cp:lastPrinted>
  <dcterms:created xsi:type="dcterms:W3CDTF">2008-07-25T07:00:31Z</dcterms:created>
  <dcterms:modified xsi:type="dcterms:W3CDTF">2013-11-27T15:35:38Z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m4b136eeb23e4825aff962a12a6bd5">
    <vt:lpwstr/>
  </property>
  <property fmtid="{D5CDD505-2E9C-101B-9397-08002B2CF9AE}" pid="4" name="yes_NatureDocume">
    <vt:lpwstr>16;#Notice|fc7a9629-a17a-63da-bbd5-660075515281</vt:lpwstr>
  </property>
  <property fmtid="{D5CDD505-2E9C-101B-9397-08002B2CF9AE}" pid="5" name="yes_Process">
    <vt:lpwstr/>
  </property>
  <property fmtid="{D5CDD505-2E9C-101B-9397-08002B2CF9AE}" pid="6" name="dc12d3d9c8d6415c92e2af3457b973">
    <vt:lpwstr>Notice|fc7a9629-a17a-63da-bbd5-660075515281</vt:lpwstr>
  </property>
  <property fmtid="{D5CDD505-2E9C-101B-9397-08002B2CF9AE}" pid="7" name="yes_Origi">
    <vt:lpwstr>17;#Assistance et conseil statutaire|44b57568-df21-44ab-a701-d79c0db0f3d7</vt:lpwstr>
  </property>
  <property fmtid="{D5CDD505-2E9C-101B-9397-08002B2CF9AE}" pid="8" name="jcdae72f0142403388db80d1458aa2">
    <vt:lpwstr>Assistance et conseil statutaire|44b57568-df21-44ab-a701-d79c0db0f3d7</vt:lpwstr>
  </property>
  <property fmtid="{D5CDD505-2E9C-101B-9397-08002B2CF9AE}" pid="9" name="TaxCatchA">
    <vt:lpwstr>7;#Notice|0a1c6728-8893-4b88-b231-ae59d174fa4d</vt:lpwstr>
  </property>
  <property fmtid="{D5CDD505-2E9C-101B-9397-08002B2CF9AE}" pid="10" name="Thè">
    <vt:lpwstr>Temps de travail : durée et conditions d’exercices</vt:lpwstr>
  </property>
  <property fmtid="{D5CDD505-2E9C-101B-9397-08002B2CF9AE}" pid="11" name="T">
    <vt:lpwstr>Temps de travail</vt:lpwstr>
  </property>
  <property fmtid="{D5CDD505-2E9C-101B-9397-08002B2CF9AE}" pid="12" name="yes_Archi">
    <vt:lpwstr>0</vt:lpwstr>
  </property>
  <property fmtid="{D5CDD505-2E9C-101B-9397-08002B2CF9AE}" pid="13" name="Catégorie site intern">
    <vt:lpwstr>Temps de travail</vt:lpwstr>
  </property>
  <property fmtid="{D5CDD505-2E9C-101B-9397-08002B2CF9AE}" pid="14" name="display_urn:schemas-microsoft-com:office:office#Edit">
    <vt:lpwstr>DORRONSORO Sabine</vt:lpwstr>
  </property>
  <property fmtid="{D5CDD505-2E9C-101B-9397-08002B2CF9AE}" pid="15" name="Archi">
    <vt:lpwstr>0</vt:lpwstr>
  </property>
  <property fmtid="{D5CDD505-2E9C-101B-9397-08002B2CF9AE}" pid="16" name="display_urn:schemas-microsoft-com:office:office#Auth">
    <vt:lpwstr>ARROUCH Irène</vt:lpwstr>
  </property>
  <property fmtid="{D5CDD505-2E9C-101B-9397-08002B2CF9AE}" pid="17" name="Tit">
    <vt:lpwstr>Simulateur de calcul de l'annualisation du temps de travail d'un agent employé dans les écoles</vt:lpwstr>
  </property>
  <property fmtid="{D5CDD505-2E9C-101B-9397-08002B2CF9AE}" pid="18" name="Nature de document">
    <vt:lpwstr>Notice|fc7a9629-a17a-63da-bbd5-660075515281</vt:lpwstr>
  </property>
  <property fmtid="{D5CDD505-2E9C-101B-9397-08002B2CF9AE}" pid="19" name="Origine">
    <vt:lpwstr>Assistance et conseil statutaire|44b57568-df21-44ab-a701-d79c0db0f3d7</vt:lpwstr>
  </property>
  <property fmtid="{D5CDD505-2E9C-101B-9397-08002B2CF9AE}" pid="20" name="xd_Signatu">
    <vt:lpwstr/>
  </property>
  <property fmtid="{D5CDD505-2E9C-101B-9397-08002B2CF9AE}" pid="21" name="xd_Prog">
    <vt:lpwstr/>
  </property>
  <property fmtid="{D5CDD505-2E9C-101B-9397-08002B2CF9AE}" pid="22" name="_ExtendedDescripti">
    <vt:lpwstr/>
  </property>
  <property fmtid="{D5CDD505-2E9C-101B-9397-08002B2CF9AE}" pid="23" name="ComplianceAsset">
    <vt:lpwstr/>
  </property>
  <property fmtid="{D5CDD505-2E9C-101B-9397-08002B2CF9AE}" pid="24" name="TemplateU">
    <vt:lpwstr/>
  </property>
  <property fmtid="{D5CDD505-2E9C-101B-9397-08002B2CF9AE}" pid="25" name="ContentType">
    <vt:lpwstr>0x010100B3669A6B9A7E4EE5877FE38FDB8B991900CFDECD2C4C26CB448B032AD3B77862FC</vt:lpwstr>
  </property>
  <property fmtid="{D5CDD505-2E9C-101B-9397-08002B2CF9AE}" pid="26" name="TriggerFlowIn">
    <vt:lpwstr/>
  </property>
  <property fmtid="{D5CDD505-2E9C-101B-9397-08002B2CF9AE}" pid="27" name="_SourceU">
    <vt:lpwstr/>
  </property>
  <property fmtid="{D5CDD505-2E9C-101B-9397-08002B2CF9AE}" pid="28" name="_SharedFileInd">
    <vt:lpwstr/>
  </property>
  <property fmtid="{D5CDD505-2E9C-101B-9397-08002B2CF9AE}" pid="29" name="MediaLengthInSecon">
    <vt:lpwstr/>
  </property>
  <property fmtid="{D5CDD505-2E9C-101B-9397-08002B2CF9AE}" pid="30" name="CATEGOR">
    <vt:lpwstr>Temps de travail</vt:lpwstr>
  </property>
  <property fmtid="{D5CDD505-2E9C-101B-9397-08002B2CF9AE}" pid="31" name="dce64921054a4cfeb178169aa5c804">
    <vt:lpwstr>Notice|0a1c6728-8893-4b88-b231-ae59d174fa4d</vt:lpwstr>
  </property>
  <property fmtid="{D5CDD505-2E9C-101B-9397-08002B2CF9AE}" pid="32" name="Natu">
    <vt:lpwstr>7;#Notice|0a1c6728-8893-4b88-b231-ae59d174fa4d</vt:lpwstr>
  </property>
  <property fmtid="{D5CDD505-2E9C-101B-9397-08002B2CF9AE}" pid="33" name="A publie">
    <vt:lpwstr>site internet</vt:lpwstr>
  </property>
  <property fmtid="{D5CDD505-2E9C-101B-9397-08002B2CF9AE}" pid="34" name="Thème site intern">
    <vt:lpwstr>Simulateur</vt:lpwstr>
  </property>
</Properties>
</file>